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<sst xmlns="http://schemas.openxmlformats.org/spreadsheetml/2006/main" count="57" uniqueCount="57">
  <si>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</si>
  <si>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</si>
  <si>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</si>
  <si>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</si>
  <si>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</si>
  <si>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</si>
  <si>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</si>
  <si>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</si>
  <si>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</si>
  <si>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</si>
  <si>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</si>
  <si>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</si>
  <si>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</si>
  <si>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</si>
  <si>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</si>
  <si>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</si>
  <si>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</si>
  <si>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</si>
  <si>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</si>
  <si>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</si>
  <si>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</si>
  <si>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</si>
  <si>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</si>
  <si>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</si>
  <si>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</si>
  <si>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</si>
  <si>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</si>
  <si>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</si>
  <si>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</si>
  <si>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</si>
  <si>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</si>
  <si>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</si>
  <si>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</si>
  <si>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</si>
  <si>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</si>
  <si>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</si>
  <si>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</si>
  <si>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</si>
  <si>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</si>
  <si>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</si>
  <si>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</si>
  <si>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</si>
  <si>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</si>
  <si>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</si>
  <si>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</si>
  <si>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</si>
  <si>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</si>
  <si>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</si>
  <si>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</si>
  <si>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</si>
  <si>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</si>
  <si>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</si>
  <si>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</si>
  <si>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</si>
  <si>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</si>
  <si>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</si>
  <si>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2017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</si>
</sst>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68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68" fontId="2" fillId="0" borderId="21" xfId="0" applyNumberFormat="1" applyFont="1" applyFill="1" applyBorder="1" applyAlignment="1">
      <alignment/>
    </xf>
    <xf numFmtId="168" fontId="2" fillId="33" borderId="17" xfId="0" applyNumberFormat="1" applyFont="1" applyFill="1" applyBorder="1" applyAlignment="1">
      <alignment vertical="center"/>
    </xf>
    <xf numFmtId="168" fontId="2" fillId="33" borderId="19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68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D22" sqref="D22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55</v>
      </c>
      <c r="B8" s="63">
        <v>809</v>
      </c>
      <c r="C8" s="30"/>
      <c r="D8" s="62">
        <f>D37</f>
        <v>-75314.49999999994</v>
      </c>
    </row>
    <row r="9" spans="1:4" s="2" customFormat="1" ht="31.5">
      <c r="A9" s="21" t="s">
        <v>8</v>
      </c>
      <c r="B9" s="54">
        <v>809</v>
      </c>
      <c r="C9" s="18" t="s">
        <v>16</v>
      </c>
      <c r="D9" s="43">
        <f>D10-D12</f>
        <v>-599000</v>
      </c>
    </row>
    <row r="10" spans="1:4" s="4" customFormat="1" ht="31.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1.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599000</v>
      </c>
    </row>
    <row r="13" spans="1:4" s="6" customFormat="1" ht="31.5">
      <c r="A13" s="23" t="s">
        <v>12</v>
      </c>
      <c r="B13" s="53">
        <v>809</v>
      </c>
      <c r="C13" s="17" t="s">
        <v>20</v>
      </c>
      <c r="D13" s="44">
        <v>599000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358014</v>
      </c>
      <c r="E15" s="9"/>
      <c r="F15" s="9"/>
      <c r="G15" s="9"/>
      <c r="H15" s="9"/>
    </row>
    <row r="16" spans="1:8" s="6" customFormat="1" ht="47.25">
      <c r="A16" s="23" t="s">
        <v>43</v>
      </c>
      <c r="B16" s="53">
        <v>809</v>
      </c>
      <c r="C16" s="33" t="s">
        <v>49</v>
      </c>
      <c r="D16" s="44">
        <f>D17-D19</f>
        <v>358014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358014</v>
      </c>
      <c r="E17" s="9"/>
      <c r="F17" s="9"/>
      <c r="G17" s="9"/>
      <c r="H17" s="9"/>
    </row>
    <row r="18" spans="1:8" s="6" customFormat="1" ht="47.25">
      <c r="A18" s="23" t="s">
        <v>45</v>
      </c>
      <c r="B18" s="53">
        <v>809</v>
      </c>
      <c r="C18" s="33" t="s">
        <v>51</v>
      </c>
      <c r="D18" s="44">
        <v>358014</v>
      </c>
      <c r="E18" s="9"/>
      <c r="F18" s="9"/>
      <c r="G18" s="9"/>
      <c r="H18" s="9"/>
    </row>
    <row r="19" spans="1:8" s="6" customFormat="1" ht="47.2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4">
        <v>809</v>
      </c>
      <c r="C22" s="19" t="s">
        <v>21</v>
      </c>
      <c r="D22" s="46">
        <f>D27-D23</f>
        <v>-112082.19999999995</v>
      </c>
      <c r="E22" s="9"/>
      <c r="F22" s="9"/>
      <c r="G22" s="9"/>
      <c r="H22" s="9"/>
    </row>
    <row r="23" spans="1:8" s="2" customFormat="1" ht="15.75">
      <c r="A23" s="27" t="s">
        <v>14</v>
      </c>
      <c r="B23" s="53">
        <v>809</v>
      </c>
      <c r="C23" s="20" t="s">
        <v>22</v>
      </c>
      <c r="D23" s="64">
        <f>D24</f>
        <v>2035679.4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2035679.4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2035679.4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25</v>
      </c>
      <c r="D26" s="64">
        <v>2035679.4</v>
      </c>
      <c r="E26" s="13"/>
      <c r="F26" s="13"/>
      <c r="G26" s="13"/>
      <c r="H26" s="13"/>
    </row>
    <row r="27" spans="1:8" s="1" customFormat="1" ht="15.75">
      <c r="A27" s="22" t="s">
        <v>15</v>
      </c>
      <c r="B27" s="53">
        <v>809</v>
      </c>
      <c r="C27" s="17" t="s">
        <v>26</v>
      </c>
      <c r="D27" s="64">
        <f>D28</f>
        <v>1923597.2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1923597.2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28</v>
      </c>
      <c r="D29" s="64">
        <f>D30</f>
        <v>1923597.2</v>
      </c>
      <c r="E29" s="14"/>
      <c r="F29" s="14"/>
      <c r="G29" s="14"/>
      <c r="H29" s="14"/>
    </row>
    <row r="30" spans="1:8" s="1" customFormat="1" ht="31.5">
      <c r="A30" s="25" t="s">
        <v>13</v>
      </c>
      <c r="B30" s="53">
        <v>809</v>
      </c>
      <c r="C30" s="17" t="s">
        <v>29</v>
      </c>
      <c r="D30" s="64">
        <v>1923597.2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1.5">
      <c r="A32" s="59" t="s">
        <v>34</v>
      </c>
      <c r="B32" s="54">
        <v>809</v>
      </c>
      <c r="C32" s="19" t="s">
        <v>38</v>
      </c>
      <c r="D32" s="60">
        <f>D33</f>
        <v>277753.7</v>
      </c>
      <c r="E32" s="14"/>
      <c r="F32" s="14"/>
      <c r="G32" s="14"/>
      <c r="H32" s="14"/>
    </row>
    <row r="33" spans="1:8" s="1" customFormat="1" ht="31.5">
      <c r="A33" s="24" t="s">
        <v>35</v>
      </c>
      <c r="B33" s="53">
        <v>809</v>
      </c>
      <c r="C33" s="20" t="s">
        <v>39</v>
      </c>
      <c r="D33" s="58">
        <f>D34</f>
        <v>277753.7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277753.7</v>
      </c>
      <c r="E34" s="14"/>
      <c r="F34" s="14"/>
      <c r="G34" s="14"/>
      <c r="H34" s="14"/>
    </row>
    <row r="35" spans="1:8" s="1" customFormat="1" ht="110.25">
      <c r="A35" s="22" t="s">
        <v>37</v>
      </c>
      <c r="B35" s="53">
        <v>809</v>
      </c>
      <c r="C35" s="17" t="s">
        <v>41</v>
      </c>
      <c r="D35" s="58">
        <v>277753.7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1">
        <f>D9+D15+D22+D32</f>
        <v>-75314.49999999994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Вернигор</cp:lastModifiedBy>
  <cp:lastPrinted>2017-04-19T09:36:05Z</cp:lastPrinted>
  <dcterms:created xsi:type="dcterms:W3CDTF">2004-10-20T06:34:50Z</dcterms:created>
  <dcterms:modified xsi:type="dcterms:W3CDTF">2017-04-19T13:15:25Z</dcterms:modified>
  <cp:category/>
  <cp:version/>
  <cp:contentType/>
  <cp:contentStatus/>
</cp:coreProperties>
</file>