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<sst xmlns="http://schemas.openxmlformats.org/spreadsheetml/2006/main" count="140" uniqueCount="70">
  <si>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</si>
  <si>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</si>
  <si>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</si>
  <si>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</si>
  <si>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</si>
  <si>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НАЦИОНАЛЬНАЯ БЕЗОПАСНОСТЬ И ПРАВООХРАНИТЕЛЬНАЯ ДЕЯТЕЛЬНОСТЬ</t>
  </si>
  <si>
    <t>НАЦИОНАЛЬНАЯ ЭКОНОМИКА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</si>
  <si>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</si>
  <si>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</si>
  <si>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</si>
  <si>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</si>
  <si>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</si>
  <si>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</si>
  <si>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</si>
  <si>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</si>
  <si>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</si>
  <si>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</si>
  <si>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</si>
  <si>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</si>
  <si>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</si>
  <si>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</si>
  <si>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</si>
  <si>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</si>
  <si>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</si>
  <si>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</si>
  <si>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</si>
  <si>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</si>
  <si>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</si>
  <si>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</si>
  <si>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</si>
  <si>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</si>
  <si>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</si>
  <si>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</si>
  <si>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</si>
  <si>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</si>
  <si>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</si>
  <si>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</si>
  <si>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</si>
  <si>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</si>
  <si>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Под-раз-дел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</si>
  <si>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</si>
  <si>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</si>
  <si>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</si>
  <si>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</si>
  <si>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</si>
  <si>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</si>
  <si>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</si>
  <si>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</si>
  <si>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</si>
  <si>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</si>
  <si>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</si>
  <si>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</si>
  <si>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</si>
  <si>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</si>
  <si>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</si>
  <si>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</si>
  <si>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</si>
  <si>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</si>
  <si>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</si>
  <si>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</si>
  <si>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Исполнено, тыс. рублей</t>
  </si>
  <si>
    <t>Уточненная бюджетная роспись,    тыс. рублей</t>
  </si>
  <si>
    <t>ОБЩЕГОСУДАРСТВЕННЫЕ ВОПРОСЫ</t>
  </si>
  <si>
    <t>Процент исполнения,       %</t>
  </si>
  <si>
    <t>III. Отчет об исполнении городского бюджета</t>
  </si>
  <si>
    <t>по разделам, подразделам классификации расходов бюджета</t>
  </si>
  <si>
    <t>за I квартал 2009 года</t>
  </si>
  <si>
    <t>Топливно-энергетический комплекс</t>
  </si>
  <si>
    <t>Медицинская помощь в дневных стационарах всех типов</t>
  </si>
  <si>
    <t>Судебная система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</si>
</sst>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/>
    </xf>
    <xf numFmtId="3" fontId="4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168" fontId="1" fillId="0" borderId="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49" fontId="2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63.75390625" style="1" customWidth="1"/>
    <col min="2" max="3" width="4.75390625" style="3" customWidth="1"/>
    <col min="4" max="6" width="10.75390625" style="0" customWidth="1"/>
  </cols>
  <sheetData>
    <row r="1" spans="1:6" ht="16.5">
      <c r="A1" s="56" t="s">
        <v>64</v>
      </c>
      <c r="B1" s="57"/>
      <c r="C1" s="57"/>
      <c r="D1" s="57"/>
      <c r="E1" s="57"/>
      <c r="F1" s="57"/>
    </row>
    <row r="2" spans="1:6" ht="16.5">
      <c r="A2" s="56" t="s">
        <v>65</v>
      </c>
      <c r="B2" s="57"/>
      <c r="C2" s="57"/>
      <c r="D2" s="57"/>
      <c r="E2" s="57"/>
      <c r="F2" s="57"/>
    </row>
    <row r="3" spans="1:6" ht="16.5">
      <c r="A3" s="56" t="s">
        <v>66</v>
      </c>
      <c r="B3" s="57"/>
      <c r="C3" s="57"/>
      <c r="D3" s="57"/>
      <c r="E3" s="57"/>
      <c r="F3" s="57"/>
    </row>
    <row r="4" spans="1:4" ht="16.5">
      <c r="A4" s="4"/>
      <c r="B4" s="5"/>
      <c r="C4" s="5"/>
      <c r="D4" s="5"/>
    </row>
    <row r="5" spans="1:6" ht="12.75" customHeight="1">
      <c r="A5" s="62" t="s">
        <v>0</v>
      </c>
      <c r="B5" s="60" t="s">
        <v>7</v>
      </c>
      <c r="C5" s="58" t="s">
        <v>39</v>
      </c>
      <c r="D5" s="64" t="s">
        <v>61</v>
      </c>
      <c r="E5" s="64" t="s">
        <v>60</v>
      </c>
      <c r="F5" s="64" t="s">
        <v>63</v>
      </c>
    </row>
    <row r="6" spans="1:6" ht="12.75" customHeight="1">
      <c r="A6" s="63"/>
      <c r="B6" s="61"/>
      <c r="C6" s="59"/>
      <c r="D6" s="67"/>
      <c r="E6" s="65"/>
      <c r="F6" s="65"/>
    </row>
    <row r="7" spans="1:6" ht="30" customHeight="1">
      <c r="A7" s="63"/>
      <c r="B7" s="61"/>
      <c r="C7" s="59"/>
      <c r="D7" s="68"/>
      <c r="E7" s="66"/>
      <c r="F7" s="66"/>
    </row>
    <row r="8" spans="1:6" ht="12.75">
      <c r="A8" s="36">
        <v>1</v>
      </c>
      <c r="B8" s="37">
        <v>2</v>
      </c>
      <c r="C8" s="24" t="s">
        <v>34</v>
      </c>
      <c r="D8" s="6">
        <v>4</v>
      </c>
      <c r="E8" s="6">
        <v>5</v>
      </c>
      <c r="F8" s="6">
        <v>6</v>
      </c>
    </row>
    <row r="9" spans="1:6" ht="16.5" customHeight="1">
      <c r="A9" s="38" t="s">
        <v>62</v>
      </c>
      <c r="B9" s="39" t="s">
        <v>8</v>
      </c>
      <c r="C9" s="25"/>
      <c r="D9" s="12">
        <f>D10+D11+D12+D13+D14+D15+D16+D17+D18</f>
        <v>695522</v>
      </c>
      <c r="E9" s="13">
        <f>E10+E11+E12+E13+E14+E15+E16+E17+E18</f>
        <v>106519</v>
      </c>
      <c r="F9" s="14">
        <f>E9/D9*100</f>
        <v>15.314972064147502</v>
      </c>
    </row>
    <row r="10" spans="1:6" ht="32.25" customHeight="1">
      <c r="A10" s="40" t="s">
        <v>44</v>
      </c>
      <c r="B10" s="41" t="s">
        <v>8</v>
      </c>
      <c r="C10" s="26" t="s">
        <v>9</v>
      </c>
      <c r="D10" s="15">
        <v>2570</v>
      </c>
      <c r="E10" s="16">
        <v>431</v>
      </c>
      <c r="F10" s="17">
        <f aca="true" t="shared" si="0" ref="F10:F64">E10/D10*100</f>
        <v>16.7704280155642</v>
      </c>
    </row>
    <row r="11" spans="1:6" ht="49.5" customHeight="1">
      <c r="A11" s="42" t="s">
        <v>45</v>
      </c>
      <c r="B11" s="41" t="s">
        <v>8</v>
      </c>
      <c r="C11" s="26" t="s">
        <v>10</v>
      </c>
      <c r="D11" s="15">
        <v>28981</v>
      </c>
      <c r="E11" s="16">
        <v>4731</v>
      </c>
      <c r="F11" s="17">
        <f t="shared" si="0"/>
        <v>16.324488457955212</v>
      </c>
    </row>
    <row r="12" spans="1:6" ht="49.5" customHeight="1">
      <c r="A12" s="42" t="s">
        <v>46</v>
      </c>
      <c r="B12" s="41" t="s">
        <v>8</v>
      </c>
      <c r="C12" s="26" t="s">
        <v>11</v>
      </c>
      <c r="D12" s="15">
        <v>233400</v>
      </c>
      <c r="E12" s="16">
        <v>33076</v>
      </c>
      <c r="F12" s="17">
        <f t="shared" si="0"/>
        <v>14.171379605826907</v>
      </c>
    </row>
    <row r="13" spans="1:6" ht="16.5" customHeight="1">
      <c r="A13" s="42" t="s">
        <v>69</v>
      </c>
      <c r="B13" s="41" t="s">
        <v>8</v>
      </c>
      <c r="C13" s="26" t="s">
        <v>18</v>
      </c>
      <c r="D13" s="15">
        <v>893</v>
      </c>
      <c r="E13" s="16">
        <v>500</v>
      </c>
      <c r="F13" s="17">
        <f t="shared" si="0"/>
        <v>55.99104143337066</v>
      </c>
    </row>
    <row r="14" spans="1:6" ht="32.25" customHeight="1">
      <c r="A14" s="42" t="s">
        <v>47</v>
      </c>
      <c r="B14" s="41" t="s">
        <v>8</v>
      </c>
      <c r="C14" s="26" t="s">
        <v>12</v>
      </c>
      <c r="D14" s="15">
        <v>29147</v>
      </c>
      <c r="E14" s="16">
        <v>6296</v>
      </c>
      <c r="F14" s="17">
        <f t="shared" si="0"/>
        <v>21.600850859436648</v>
      </c>
    </row>
    <row r="15" spans="1:6" ht="16.5" customHeight="1">
      <c r="A15" s="42" t="s">
        <v>19</v>
      </c>
      <c r="B15" s="41" t="s">
        <v>8</v>
      </c>
      <c r="C15" s="26" t="s">
        <v>13</v>
      </c>
      <c r="D15" s="15">
        <v>14000</v>
      </c>
      <c r="E15" s="16">
        <v>21</v>
      </c>
      <c r="F15" s="17">
        <f t="shared" si="0"/>
        <v>0.15</v>
      </c>
    </row>
    <row r="16" spans="1:6" ht="16.5" customHeight="1">
      <c r="A16" s="42" t="s">
        <v>20</v>
      </c>
      <c r="B16" s="41" t="s">
        <v>8</v>
      </c>
      <c r="C16" s="26" t="s">
        <v>36</v>
      </c>
      <c r="D16" s="15">
        <v>30000</v>
      </c>
      <c r="E16" s="16">
        <v>1586</v>
      </c>
      <c r="F16" s="17">
        <f t="shared" si="0"/>
        <v>5.286666666666666</v>
      </c>
    </row>
    <row r="17" spans="1:6" ht="16.5" customHeight="1">
      <c r="A17" s="42" t="s">
        <v>21</v>
      </c>
      <c r="B17" s="41" t="s">
        <v>8</v>
      </c>
      <c r="C17" s="26" t="s">
        <v>14</v>
      </c>
      <c r="D17" s="15">
        <v>70374</v>
      </c>
      <c r="E17" s="16">
        <v>0</v>
      </c>
      <c r="F17" s="17">
        <f t="shared" si="0"/>
        <v>0</v>
      </c>
    </row>
    <row r="18" spans="1:6" ht="16.5" customHeight="1">
      <c r="A18" s="42" t="s">
        <v>22</v>
      </c>
      <c r="B18" s="41" t="s">
        <v>8</v>
      </c>
      <c r="C18" s="26" t="s">
        <v>48</v>
      </c>
      <c r="D18" s="15">
        <v>286157</v>
      </c>
      <c r="E18" s="16">
        <v>59878</v>
      </c>
      <c r="F18" s="17">
        <f t="shared" si="0"/>
        <v>20.92487690323843</v>
      </c>
    </row>
    <row r="19" spans="1:6" ht="12" customHeight="1">
      <c r="A19" s="42"/>
      <c r="B19" s="43"/>
      <c r="C19" s="27"/>
      <c r="D19" s="18"/>
      <c r="E19" s="16"/>
      <c r="F19" s="17"/>
    </row>
    <row r="20" spans="1:6" ht="30" customHeight="1">
      <c r="A20" s="44" t="s">
        <v>5</v>
      </c>
      <c r="B20" s="45" t="s">
        <v>10</v>
      </c>
      <c r="C20" s="28"/>
      <c r="D20" s="18">
        <f>D21+D22+D23</f>
        <v>196036</v>
      </c>
      <c r="E20" s="19">
        <f>E21+E22+E23</f>
        <v>33577</v>
      </c>
      <c r="F20" s="20">
        <f t="shared" si="0"/>
        <v>17.127976494113327</v>
      </c>
    </row>
    <row r="21" spans="1:6" ht="16.5" customHeight="1">
      <c r="A21" s="46" t="s">
        <v>23</v>
      </c>
      <c r="B21" s="41" t="s">
        <v>10</v>
      </c>
      <c r="C21" s="26" t="s">
        <v>9</v>
      </c>
      <c r="D21" s="15">
        <v>162293</v>
      </c>
      <c r="E21" s="16">
        <v>30719</v>
      </c>
      <c r="F21" s="17">
        <f t="shared" si="0"/>
        <v>18.92811150203644</v>
      </c>
    </row>
    <row r="22" spans="1:6" ht="32.25" customHeight="1">
      <c r="A22" s="42" t="s">
        <v>49</v>
      </c>
      <c r="B22" s="41" t="s">
        <v>10</v>
      </c>
      <c r="C22" s="26" t="s">
        <v>15</v>
      </c>
      <c r="D22" s="15">
        <v>33143</v>
      </c>
      <c r="E22" s="16">
        <v>2858</v>
      </c>
      <c r="F22" s="17">
        <f t="shared" si="0"/>
        <v>8.623238692936669</v>
      </c>
    </row>
    <row r="23" spans="1:6" ht="32.25" customHeight="1">
      <c r="A23" s="47" t="s">
        <v>43</v>
      </c>
      <c r="B23" s="41" t="s">
        <v>10</v>
      </c>
      <c r="C23" s="26" t="s">
        <v>48</v>
      </c>
      <c r="D23" s="15">
        <v>600</v>
      </c>
      <c r="E23" s="16">
        <v>0</v>
      </c>
      <c r="F23" s="17">
        <f t="shared" si="0"/>
        <v>0</v>
      </c>
    </row>
    <row r="24" spans="1:6" ht="12" customHeight="1">
      <c r="A24" s="47"/>
      <c r="B24" s="41"/>
      <c r="C24" s="26"/>
      <c r="D24" s="18"/>
      <c r="E24" s="16"/>
      <c r="F24" s="17"/>
    </row>
    <row r="25" spans="1:6" ht="16.5" customHeight="1">
      <c r="A25" s="44" t="s">
        <v>6</v>
      </c>
      <c r="B25" s="48" t="s">
        <v>11</v>
      </c>
      <c r="C25" s="29"/>
      <c r="D25" s="18">
        <f>D26+D27+D28</f>
        <v>68554</v>
      </c>
      <c r="E25" s="19">
        <f>E26+E27+E28</f>
        <v>14020</v>
      </c>
      <c r="F25" s="20">
        <f t="shared" si="0"/>
        <v>20.451031303789712</v>
      </c>
    </row>
    <row r="26" spans="1:6" ht="16.5" customHeight="1">
      <c r="A26" s="47" t="s">
        <v>67</v>
      </c>
      <c r="B26" s="49" t="s">
        <v>11</v>
      </c>
      <c r="C26" s="32" t="s">
        <v>9</v>
      </c>
      <c r="D26" s="15">
        <v>24500</v>
      </c>
      <c r="E26" s="16">
        <v>0</v>
      </c>
      <c r="F26" s="17">
        <f t="shared" si="0"/>
        <v>0</v>
      </c>
    </row>
    <row r="27" spans="1:6" ht="16.5" customHeight="1">
      <c r="A27" s="42" t="s">
        <v>24</v>
      </c>
      <c r="B27" s="49" t="s">
        <v>11</v>
      </c>
      <c r="C27" s="26" t="s">
        <v>17</v>
      </c>
      <c r="D27" s="15">
        <v>41820</v>
      </c>
      <c r="E27" s="16">
        <v>14000</v>
      </c>
      <c r="F27" s="17">
        <f t="shared" si="0"/>
        <v>33.47680535628886</v>
      </c>
    </row>
    <row r="28" spans="1:6" ht="16.5" customHeight="1">
      <c r="A28" s="42" t="s">
        <v>35</v>
      </c>
      <c r="B28" s="49" t="s">
        <v>11</v>
      </c>
      <c r="C28" s="26" t="s">
        <v>14</v>
      </c>
      <c r="D28" s="15">
        <v>2234</v>
      </c>
      <c r="E28" s="16">
        <v>20</v>
      </c>
      <c r="F28" s="17">
        <f t="shared" si="0"/>
        <v>0.8952551477170994</v>
      </c>
    </row>
    <row r="29" spans="1:6" ht="12" customHeight="1">
      <c r="A29" s="42"/>
      <c r="B29" s="50"/>
      <c r="C29" s="30"/>
      <c r="D29" s="18"/>
      <c r="E29" s="16"/>
      <c r="F29" s="17"/>
    </row>
    <row r="30" spans="1:6" ht="16.5" customHeight="1">
      <c r="A30" s="44" t="s">
        <v>1</v>
      </c>
      <c r="B30" s="45" t="s">
        <v>18</v>
      </c>
      <c r="C30" s="29"/>
      <c r="D30" s="18">
        <f>D31+D32+D33+D34</f>
        <v>2611072</v>
      </c>
      <c r="E30" s="19">
        <f>E31+E32+E33+E34</f>
        <v>306332</v>
      </c>
      <c r="F30" s="20">
        <f t="shared" si="0"/>
        <v>11.732039560762782</v>
      </c>
    </row>
    <row r="31" spans="1:6" ht="16.5" customHeight="1">
      <c r="A31" s="42" t="s">
        <v>25</v>
      </c>
      <c r="B31" s="41" t="s">
        <v>18</v>
      </c>
      <c r="C31" s="26" t="s">
        <v>8</v>
      </c>
      <c r="D31" s="15">
        <v>845911</v>
      </c>
      <c r="E31" s="16">
        <v>87697</v>
      </c>
      <c r="F31" s="17">
        <f t="shared" si="0"/>
        <v>10.367166285814939</v>
      </c>
    </row>
    <row r="32" spans="1:6" ht="16.5" customHeight="1">
      <c r="A32" s="42" t="s">
        <v>26</v>
      </c>
      <c r="B32" s="41" t="s">
        <v>18</v>
      </c>
      <c r="C32" s="26" t="s">
        <v>9</v>
      </c>
      <c r="D32" s="15">
        <v>383547</v>
      </c>
      <c r="E32" s="16">
        <v>59189</v>
      </c>
      <c r="F32" s="17">
        <f t="shared" si="0"/>
        <v>15.432007029125504</v>
      </c>
    </row>
    <row r="33" spans="1:6" ht="16.5" customHeight="1">
      <c r="A33" s="42" t="s">
        <v>50</v>
      </c>
      <c r="B33" s="41" t="s">
        <v>18</v>
      </c>
      <c r="C33" s="26" t="s">
        <v>10</v>
      </c>
      <c r="D33" s="15">
        <v>1335353</v>
      </c>
      <c r="E33" s="16">
        <v>152218</v>
      </c>
      <c r="F33" s="17">
        <f t="shared" si="0"/>
        <v>11.399083238664232</v>
      </c>
    </row>
    <row r="34" spans="1:6" ht="16.5" customHeight="1">
      <c r="A34" s="42" t="s">
        <v>27</v>
      </c>
      <c r="B34" s="41" t="s">
        <v>18</v>
      </c>
      <c r="C34" s="26" t="s">
        <v>18</v>
      </c>
      <c r="D34" s="15">
        <v>46261</v>
      </c>
      <c r="E34" s="16">
        <v>7228</v>
      </c>
      <c r="F34" s="17">
        <f t="shared" si="0"/>
        <v>15.624392036488619</v>
      </c>
    </row>
    <row r="35" spans="1:6" ht="12" customHeight="1">
      <c r="A35" s="42"/>
      <c r="B35" s="50"/>
      <c r="C35" s="30"/>
      <c r="D35" s="18"/>
      <c r="E35" s="16"/>
      <c r="F35" s="17"/>
    </row>
    <row r="36" spans="1:6" ht="16.5" customHeight="1">
      <c r="A36" s="51" t="s">
        <v>37</v>
      </c>
      <c r="B36" s="45" t="s">
        <v>12</v>
      </c>
      <c r="C36" s="31"/>
      <c r="D36" s="18">
        <f>D37</f>
        <v>20325</v>
      </c>
      <c r="E36" s="19">
        <f>E37</f>
        <v>1886</v>
      </c>
      <c r="F36" s="20">
        <f t="shared" si="0"/>
        <v>9.27921279212792</v>
      </c>
    </row>
    <row r="37" spans="1:6" ht="16.5" customHeight="1">
      <c r="A37" s="47" t="s">
        <v>38</v>
      </c>
      <c r="B37" s="49" t="s">
        <v>12</v>
      </c>
      <c r="C37" s="32" t="s">
        <v>18</v>
      </c>
      <c r="D37" s="15">
        <v>20325</v>
      </c>
      <c r="E37" s="16">
        <v>1886</v>
      </c>
      <c r="F37" s="17">
        <f t="shared" si="0"/>
        <v>9.27921279212792</v>
      </c>
    </row>
    <row r="38" spans="1:6" ht="12" customHeight="1">
      <c r="A38" s="42"/>
      <c r="B38" s="50"/>
      <c r="C38" s="30"/>
      <c r="D38" s="18"/>
      <c r="E38" s="16"/>
      <c r="F38" s="17"/>
    </row>
    <row r="39" spans="1:6" s="1" customFormat="1" ht="16.5" customHeight="1">
      <c r="A39" s="44" t="s">
        <v>2</v>
      </c>
      <c r="B39" s="52" t="s">
        <v>13</v>
      </c>
      <c r="C39" s="33"/>
      <c r="D39" s="21">
        <f>D40+D41+D42+D43</f>
        <v>3088854</v>
      </c>
      <c r="E39" s="22">
        <f>E40+E41+E42+E43</f>
        <v>437578</v>
      </c>
      <c r="F39" s="20">
        <f t="shared" si="0"/>
        <v>14.166354253066023</v>
      </c>
    </row>
    <row r="40" spans="1:6" ht="16.5" customHeight="1">
      <c r="A40" s="42" t="s">
        <v>28</v>
      </c>
      <c r="B40" s="41" t="s">
        <v>13</v>
      </c>
      <c r="C40" s="26" t="s">
        <v>8</v>
      </c>
      <c r="D40" s="15">
        <v>1009241</v>
      </c>
      <c r="E40" s="16">
        <v>166147</v>
      </c>
      <c r="F40" s="17">
        <f t="shared" si="0"/>
        <v>16.462569396209627</v>
      </c>
    </row>
    <row r="41" spans="1:6" ht="16.5" customHeight="1">
      <c r="A41" s="42" t="s">
        <v>29</v>
      </c>
      <c r="B41" s="41" t="s">
        <v>13</v>
      </c>
      <c r="C41" s="26" t="s">
        <v>9</v>
      </c>
      <c r="D41" s="15">
        <v>1636019</v>
      </c>
      <c r="E41" s="16">
        <v>262429</v>
      </c>
      <c r="F41" s="17">
        <f t="shared" si="0"/>
        <v>16.040706128718554</v>
      </c>
    </row>
    <row r="42" spans="1:6" ht="16.5" customHeight="1">
      <c r="A42" s="42" t="s">
        <v>30</v>
      </c>
      <c r="B42" s="41" t="s">
        <v>13</v>
      </c>
      <c r="C42" s="26" t="s">
        <v>13</v>
      </c>
      <c r="D42" s="15">
        <v>20032</v>
      </c>
      <c r="E42" s="16">
        <v>0</v>
      </c>
      <c r="F42" s="17">
        <f t="shared" si="0"/>
        <v>0</v>
      </c>
    </row>
    <row r="43" spans="1:6" ht="16.5" customHeight="1">
      <c r="A43" s="42" t="s">
        <v>31</v>
      </c>
      <c r="B43" s="41" t="s">
        <v>13</v>
      </c>
      <c r="C43" s="26" t="s">
        <v>15</v>
      </c>
      <c r="D43" s="15">
        <v>423562</v>
      </c>
      <c r="E43" s="16">
        <v>9002</v>
      </c>
      <c r="F43" s="17">
        <f t="shared" si="0"/>
        <v>2.12530869152568</v>
      </c>
    </row>
    <row r="44" spans="1:6" ht="12" customHeight="1">
      <c r="A44" s="42"/>
      <c r="B44" s="49"/>
      <c r="C44" s="32"/>
      <c r="D44" s="18"/>
      <c r="E44" s="16"/>
      <c r="F44" s="17"/>
    </row>
    <row r="45" spans="1:6" ht="30" customHeight="1">
      <c r="A45" s="44" t="s">
        <v>51</v>
      </c>
      <c r="B45" s="48" t="s">
        <v>17</v>
      </c>
      <c r="C45" s="29"/>
      <c r="D45" s="18">
        <f>D46+D47</f>
        <v>217038</v>
      </c>
      <c r="E45" s="19">
        <f>E46+E47</f>
        <v>25149</v>
      </c>
      <c r="F45" s="20">
        <f t="shared" si="0"/>
        <v>11.587371796643906</v>
      </c>
    </row>
    <row r="46" spans="1:6" ht="16.5" customHeight="1">
      <c r="A46" s="42" t="s">
        <v>32</v>
      </c>
      <c r="B46" s="41" t="s">
        <v>17</v>
      </c>
      <c r="C46" s="26" t="s">
        <v>8</v>
      </c>
      <c r="D46" s="15">
        <v>153644</v>
      </c>
      <c r="E46" s="16">
        <v>23146</v>
      </c>
      <c r="F46" s="17">
        <f t="shared" si="0"/>
        <v>15.064695009242143</v>
      </c>
    </row>
    <row r="47" spans="1:6" ht="32.25" customHeight="1">
      <c r="A47" s="42" t="s">
        <v>52</v>
      </c>
      <c r="B47" s="41" t="s">
        <v>17</v>
      </c>
      <c r="C47" s="26" t="s">
        <v>12</v>
      </c>
      <c r="D47" s="15">
        <v>63394</v>
      </c>
      <c r="E47" s="16">
        <v>2003</v>
      </c>
      <c r="F47" s="17">
        <f t="shared" si="0"/>
        <v>3.159605009937849</v>
      </c>
    </row>
    <row r="48" spans="1:6" ht="12" customHeight="1">
      <c r="A48" s="42"/>
      <c r="B48" s="41"/>
      <c r="C48" s="26"/>
      <c r="D48" s="18"/>
      <c r="E48" s="16"/>
      <c r="F48" s="17"/>
    </row>
    <row r="49" spans="1:6" ht="16.5" customHeight="1">
      <c r="A49" s="44" t="s">
        <v>53</v>
      </c>
      <c r="B49" s="48" t="s">
        <v>15</v>
      </c>
      <c r="C49" s="29"/>
      <c r="D49" s="18">
        <f>D50+D51+D52+D53+D54+D55</f>
        <v>1190140</v>
      </c>
      <c r="E49" s="19">
        <f>E50+E51+E52+E53+E54+E55</f>
        <v>157650</v>
      </c>
      <c r="F49" s="20">
        <f t="shared" si="0"/>
        <v>13.246340766632498</v>
      </c>
    </row>
    <row r="50" spans="1:6" ht="16.5" customHeight="1">
      <c r="A50" s="42" t="s">
        <v>54</v>
      </c>
      <c r="B50" s="41" t="s">
        <v>15</v>
      </c>
      <c r="C50" s="26" t="s">
        <v>8</v>
      </c>
      <c r="D50" s="15">
        <v>299885</v>
      </c>
      <c r="E50" s="16">
        <v>45280</v>
      </c>
      <c r="F50" s="17">
        <f t="shared" si="0"/>
        <v>15.099121329843108</v>
      </c>
    </row>
    <row r="51" spans="1:6" ht="16.5" customHeight="1">
      <c r="A51" s="42" t="s">
        <v>55</v>
      </c>
      <c r="B51" s="41" t="s">
        <v>15</v>
      </c>
      <c r="C51" s="26" t="s">
        <v>9</v>
      </c>
      <c r="D51" s="15">
        <v>136167</v>
      </c>
      <c r="E51" s="16">
        <v>20574</v>
      </c>
      <c r="F51" s="17">
        <f t="shared" si="0"/>
        <v>15.109387737116922</v>
      </c>
    </row>
    <row r="52" spans="1:6" ht="16.5" customHeight="1">
      <c r="A52" s="42" t="s">
        <v>68</v>
      </c>
      <c r="B52" s="41" t="s">
        <v>15</v>
      </c>
      <c r="C52" s="26" t="s">
        <v>10</v>
      </c>
      <c r="D52" s="15">
        <v>11917</v>
      </c>
      <c r="E52" s="16">
        <v>2552</v>
      </c>
      <c r="F52" s="17">
        <f t="shared" si="0"/>
        <v>21.414785600402787</v>
      </c>
    </row>
    <row r="53" spans="1:6" ht="16.5" customHeight="1">
      <c r="A53" s="47" t="s">
        <v>56</v>
      </c>
      <c r="B53" s="41" t="s">
        <v>15</v>
      </c>
      <c r="C53" s="26" t="s">
        <v>11</v>
      </c>
      <c r="D53" s="15">
        <v>254668</v>
      </c>
      <c r="E53" s="16">
        <v>58727</v>
      </c>
      <c r="F53" s="17">
        <f t="shared" si="0"/>
        <v>23.0602195800022</v>
      </c>
    </row>
    <row r="54" spans="1:6" ht="16.5" customHeight="1">
      <c r="A54" s="47" t="s">
        <v>57</v>
      </c>
      <c r="B54" s="41" t="s">
        <v>15</v>
      </c>
      <c r="C54" s="26" t="s">
        <v>17</v>
      </c>
      <c r="D54" s="15">
        <v>15937</v>
      </c>
      <c r="E54" s="16">
        <v>678</v>
      </c>
      <c r="F54" s="17">
        <f t="shared" si="0"/>
        <v>4.254251113760431</v>
      </c>
    </row>
    <row r="55" spans="1:6" ht="32.25" customHeight="1">
      <c r="A55" s="47" t="s">
        <v>58</v>
      </c>
      <c r="B55" s="41" t="s">
        <v>15</v>
      </c>
      <c r="C55" s="26" t="s">
        <v>16</v>
      </c>
      <c r="D55" s="15">
        <v>471566</v>
      </c>
      <c r="E55" s="16">
        <v>29839</v>
      </c>
      <c r="F55" s="17">
        <f t="shared" si="0"/>
        <v>6.327640245479954</v>
      </c>
    </row>
    <row r="56" spans="1:6" ht="12" customHeight="1">
      <c r="A56" s="42"/>
      <c r="B56" s="41"/>
      <c r="C56" s="26"/>
      <c r="D56" s="18"/>
      <c r="E56" s="16"/>
      <c r="F56" s="17"/>
    </row>
    <row r="57" spans="1:6" ht="16.5" customHeight="1">
      <c r="A57" s="44" t="s">
        <v>3</v>
      </c>
      <c r="B57" s="48" t="s">
        <v>16</v>
      </c>
      <c r="C57" s="29"/>
      <c r="D57" s="18">
        <f>D58+D59+D60+D61+D62</f>
        <v>413147</v>
      </c>
      <c r="E57" s="19">
        <f>E58+E59+E60+E61+E62</f>
        <v>59765</v>
      </c>
      <c r="F57" s="20">
        <f t="shared" si="0"/>
        <v>14.465795467472836</v>
      </c>
    </row>
    <row r="58" spans="1:6" ht="16.5" customHeight="1">
      <c r="A58" s="47" t="s">
        <v>40</v>
      </c>
      <c r="B58" s="49" t="s">
        <v>16</v>
      </c>
      <c r="C58" s="32" t="s">
        <v>8</v>
      </c>
      <c r="D58" s="15">
        <v>18150</v>
      </c>
      <c r="E58" s="16">
        <v>2024</v>
      </c>
      <c r="F58" s="17">
        <f t="shared" si="0"/>
        <v>11.15151515151515</v>
      </c>
    </row>
    <row r="59" spans="1:6" ht="16.5" customHeight="1">
      <c r="A59" s="47" t="s">
        <v>41</v>
      </c>
      <c r="B59" s="49" t="s">
        <v>16</v>
      </c>
      <c r="C59" s="32" t="s">
        <v>9</v>
      </c>
      <c r="D59" s="15">
        <v>120543</v>
      </c>
      <c r="E59" s="16">
        <v>18159</v>
      </c>
      <c r="F59" s="17">
        <f t="shared" si="0"/>
        <v>15.064333889151591</v>
      </c>
    </row>
    <row r="60" spans="1:6" ht="16.5" customHeight="1">
      <c r="A60" s="47" t="s">
        <v>42</v>
      </c>
      <c r="B60" s="49" t="s">
        <v>16</v>
      </c>
      <c r="C60" s="32" t="s">
        <v>10</v>
      </c>
      <c r="D60" s="15">
        <v>189506</v>
      </c>
      <c r="E60" s="16">
        <v>28307</v>
      </c>
      <c r="F60" s="17">
        <f t="shared" si="0"/>
        <v>14.93725792323198</v>
      </c>
    </row>
    <row r="61" spans="1:6" ht="16.5" customHeight="1">
      <c r="A61" s="42" t="s">
        <v>59</v>
      </c>
      <c r="B61" s="41" t="s">
        <v>16</v>
      </c>
      <c r="C61" s="26" t="s">
        <v>11</v>
      </c>
      <c r="D61" s="15">
        <v>50427</v>
      </c>
      <c r="E61" s="16">
        <v>10339</v>
      </c>
      <c r="F61" s="17">
        <f t="shared" si="0"/>
        <v>20.50290518968013</v>
      </c>
    </row>
    <row r="62" spans="1:6" ht="16.5" customHeight="1">
      <c r="A62" s="42" t="s">
        <v>33</v>
      </c>
      <c r="B62" s="41" t="s">
        <v>16</v>
      </c>
      <c r="C62" s="26" t="s">
        <v>12</v>
      </c>
      <c r="D62" s="15">
        <v>34521</v>
      </c>
      <c r="E62" s="16">
        <v>936</v>
      </c>
      <c r="F62" s="17">
        <f t="shared" si="0"/>
        <v>2.7113930650908142</v>
      </c>
    </row>
    <row r="63" spans="1:6" ht="12" customHeight="1">
      <c r="A63" s="53"/>
      <c r="B63" s="54"/>
      <c r="C63" s="34"/>
      <c r="D63" s="9"/>
      <c r="E63" s="10"/>
      <c r="F63" s="11"/>
    </row>
    <row r="64" spans="1:6" ht="16.5" customHeight="1">
      <c r="A64" s="55" t="s">
        <v>4</v>
      </c>
      <c r="B64" s="35"/>
      <c r="C64" s="23"/>
      <c r="D64" s="2">
        <f>D9+D20+D25+D30+D36+D39+D45+D49+D57</f>
        <v>8500688</v>
      </c>
      <c r="E64" s="7">
        <f>E9+E20+E25+E30+E36+E39+E45+E49+E57</f>
        <v>1142476</v>
      </c>
      <c r="F64" s="8">
        <f t="shared" si="0"/>
        <v>13.439806283914901</v>
      </c>
    </row>
  </sheetData>
  <mergeCells count="9">
    <mergeCell ref="A1:F1"/>
    <mergeCell ref="C5:C7"/>
    <mergeCell ref="B5:B7"/>
    <mergeCell ref="A5:A7"/>
    <mergeCell ref="E5:E7"/>
    <mergeCell ref="F5:F7"/>
    <mergeCell ref="D5:D7"/>
    <mergeCell ref="A2:F2"/>
    <mergeCell ref="A3:F3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KorneevaEV</cp:lastModifiedBy>
  <cp:lastPrinted>2009-04-17T12:00:23Z</cp:lastPrinted>
  <dcterms:created xsi:type="dcterms:W3CDTF">2002-11-27T07:56:57Z</dcterms:created>
  <dcterms:modified xsi:type="dcterms:W3CDTF">2009-04-29T05:46:27Z</dcterms:modified>
  <cp:category/>
  <cp:version/>
  <cp:contentType/>
  <cp:contentStatus/>
</cp:coreProperties>
</file>