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<sst xmlns="http://schemas.openxmlformats.org/spreadsheetml/2006/main" count="93" uniqueCount="46">
  <si>
    <t xml:space="preserve">Вид рас-хо-дов </t>
  </si>
  <si>
    <t xml:space="preserve">ДЕПАРТАМЕНТ ОБРАЗОВАНИЯ </t>
  </si>
  <si>
    <t xml:space="preserve">ДЕПАРТАМЕНТ ЗДРАВООХРАНЕНИЯ И СОЦИАЛЬНОЙ ПОЛИТИКИ  </t>
  </si>
  <si>
    <t>Под-раздел</t>
  </si>
  <si>
    <t xml:space="preserve">СЛУЖБА ЗАМЕСТИТЕЛЯ МЭРА  ПО ГОРОДСКОМУ ХОЗЯЙСТВУ </t>
  </si>
  <si>
    <t xml:space="preserve"> </t>
  </si>
  <si>
    <t>Утверждено по бюджету, тыс. руб.</t>
  </si>
  <si>
    <t>Кассовое исполнение,                                        тыс. руб.</t>
  </si>
  <si>
    <t>Процент исполнения</t>
  </si>
  <si>
    <t>и иной приносящей доход деятельности за 2007 год</t>
  </si>
  <si>
    <t>Наименование</t>
  </si>
  <si>
    <t xml:space="preserve">ВСЕГО   </t>
  </si>
  <si>
    <t>Раз-дел</t>
  </si>
  <si>
    <t>01</t>
  </si>
  <si>
    <t>02</t>
  </si>
  <si>
    <t>04</t>
  </si>
  <si>
    <t>07</t>
  </si>
  <si>
    <t>13</t>
  </si>
  <si>
    <t>09</t>
  </si>
  <si>
    <t>08</t>
  </si>
  <si>
    <t>05</t>
  </si>
  <si>
    <t>3</t>
  </si>
  <si>
    <t>4</t>
  </si>
  <si>
    <t>АДМИНИСТРАЦИЯ ЛОМОНОСОВСКОГО ТЕРРИТОРИАЛЬНОГО ОКРУГА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</si>
  <si>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</si>
  <si>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</si>
  <si>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СЕВЕРНОГО ТЕРРИТОРИАЛЬНОГО ОКРУГА</t>
  </si>
  <si>
    <t>МУ "ХОЗЯЙСТВЕННАЯ СЛУЖБА"</t>
  </si>
  <si>
    <t>ДЕПАРТАМЕНТ МУНИЦИПАЛЬНОГО ИМУЩЕСТВА</t>
  </si>
  <si>
    <t>11</t>
  </si>
  <si>
    <t>УПРАВЛЕНИЕ КУЛЬТУРЫ И МОЛОДЕЖНОЙ ПОЛИТИКИ</t>
  </si>
  <si>
    <t>УПРАВЛЕНИЕ ПО ФИЗИЧЕСКОЙ КУЛЬТУРЕ И СПОРТУ</t>
  </si>
  <si>
    <t>6</t>
  </si>
  <si>
    <t xml:space="preserve">Целевая статья </t>
  </si>
  <si>
    <t>Статья доходов</t>
  </si>
  <si>
    <t>000 3 02 00000 00 0000 000</t>
  </si>
  <si>
    <t>Рыночные продажи товаров и услуг</t>
  </si>
  <si>
    <t>000 3 03 00000 00 0000 000</t>
  </si>
  <si>
    <t>Безвозмездные поступления от предпринимательской и иной приносящей доход деятельности</t>
  </si>
  <si>
    <t>2</t>
  </si>
  <si>
    <t>Доходы от предпринимательской</t>
  </si>
  <si>
    <t>к решению Архангельского</t>
  </si>
  <si>
    <t>городского Совета депутатов</t>
  </si>
  <si>
    <t>______________________________________________</t>
  </si>
  <si>
    <t>ПРИЛОЖЕНИЕ № 8</t>
  </si>
  <si>
    <t>от 21.05.2008          № 651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</si>
</sst>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00"/>
    <numFmt numFmtId="168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3" fontId="10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 vertical="center"/>
    </xf>
    <xf numFmtId="168" fontId="4" fillId="0" borderId="11" xfId="0" applyNumberFormat="1" applyFont="1" applyBorder="1" applyAlignment="1">
      <alignment horizontal="right"/>
    </xf>
    <xf numFmtId="168" fontId="1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right" wrapText="1"/>
    </xf>
    <xf numFmtId="3" fontId="4" fillId="0" borderId="20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right" wrapText="1"/>
    </xf>
    <xf numFmtId="49" fontId="1" fillId="0" borderId="20" xfId="0" applyNumberFormat="1" applyFont="1" applyBorder="1" applyAlignment="1">
      <alignment horizontal="right" wrapText="1"/>
    </xf>
    <xf numFmtId="3" fontId="2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right" wrapText="1"/>
    </xf>
    <xf numFmtId="3" fontId="1" fillId="0" borderId="26" xfId="0" applyNumberFormat="1" applyFont="1" applyBorder="1" applyAlignment="1">
      <alignment horizontal="right"/>
    </xf>
    <xf numFmtId="0" fontId="3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27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3" fontId="2" fillId="0" borderId="21" xfId="0" applyNumberFormat="1" applyFont="1" applyBorder="1" applyAlignment="1">
      <alignment horizontal="center" vertical="top" wrapText="1"/>
    </xf>
    <xf numFmtId="3" fontId="2" fillId="0" borderId="33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3" fontId="2" fillId="0" borderId="34" xfId="0" applyNumberFormat="1" applyFont="1" applyBorder="1" applyAlignment="1">
      <alignment horizontal="center" vertical="top" wrapText="1"/>
    </xf>
    <xf numFmtId="3" fontId="2" fillId="0" borderId="35" xfId="0" applyNumberFormat="1" applyFont="1" applyBorder="1" applyAlignment="1">
      <alignment horizontal="center" vertical="top" wrapText="1"/>
    </xf>
    <xf numFmtId="3" fontId="6" fillId="0" borderId="18" xfId="0" applyNumberFormat="1" applyFont="1" applyBorder="1" applyAlignment="1">
      <alignment horizontal="center" vertical="top" wrapText="1"/>
    </xf>
    <xf numFmtId="3" fontId="6" fillId="0" borderId="36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70" zoomScaleNormal="70" zoomScalePageLayoutView="0" workbookViewId="0" topLeftCell="A2">
      <selection activeCell="H7" sqref="H7"/>
    </sheetView>
  </sheetViews>
  <sheetFormatPr defaultColWidth="9.00390625" defaultRowHeight="12.75"/>
  <cols>
    <col min="1" max="1" width="62.00390625" style="2" customWidth="1"/>
    <col min="2" max="2" width="31.75390625" style="5" customWidth="1"/>
    <col min="3" max="3" width="5.625" style="1" hidden="1" customWidth="1"/>
    <col min="4" max="4" width="6.25390625" style="1" hidden="1" customWidth="1"/>
    <col min="5" max="5" width="8.25390625" style="0" hidden="1" customWidth="1"/>
    <col min="6" max="6" width="4.125" style="1" hidden="1" customWidth="1"/>
    <col min="7" max="7" width="11.625" style="1" hidden="1" customWidth="1"/>
    <col min="8" max="8" width="11.375" style="3" customWidth="1"/>
    <col min="9" max="9" width="11.625" style="4" hidden="1" customWidth="1"/>
  </cols>
  <sheetData>
    <row r="1" spans="1:9" ht="18.75" customHeight="1" hidden="1">
      <c r="A1" s="8"/>
      <c r="B1" s="8"/>
      <c r="C1" s="8"/>
      <c r="D1" s="8"/>
      <c r="E1" s="8"/>
      <c r="F1" s="8"/>
      <c r="G1" s="8"/>
      <c r="H1" s="9"/>
      <c r="I1" s="6"/>
    </row>
    <row r="2" spans="1:9" ht="18.75" customHeight="1">
      <c r="A2" s="18"/>
      <c r="B2" s="93" t="s">
        <v>44</v>
      </c>
      <c r="C2" s="94"/>
      <c r="D2" s="94"/>
      <c r="E2" s="94"/>
      <c r="F2" s="94"/>
      <c r="G2" s="94"/>
      <c r="H2" s="94"/>
      <c r="I2" s="94"/>
    </row>
    <row r="3" spans="1:9" ht="18.75" customHeight="1">
      <c r="A3" s="18"/>
      <c r="B3" s="18"/>
      <c r="C3" s="18"/>
      <c r="D3" s="18"/>
      <c r="E3" s="18"/>
      <c r="F3" s="18"/>
      <c r="G3" s="19"/>
      <c r="H3" s="20"/>
      <c r="I3" s="20"/>
    </row>
    <row r="4" spans="1:9" ht="18.75" customHeight="1">
      <c r="A4" s="18"/>
      <c r="B4" s="95" t="s">
        <v>41</v>
      </c>
      <c r="C4" s="94"/>
      <c r="D4" s="94"/>
      <c r="E4" s="94"/>
      <c r="F4" s="94"/>
      <c r="G4" s="94"/>
      <c r="H4" s="94"/>
      <c r="I4" s="94"/>
    </row>
    <row r="5" spans="1:9" ht="18.75" customHeight="1">
      <c r="A5" s="18"/>
      <c r="B5" s="95" t="s">
        <v>42</v>
      </c>
      <c r="C5" s="94"/>
      <c r="D5" s="94"/>
      <c r="E5" s="94"/>
      <c r="F5" s="94"/>
      <c r="G5" s="94"/>
      <c r="H5" s="94"/>
      <c r="I5" s="94"/>
    </row>
    <row r="6" spans="1:9" ht="18.75" customHeight="1">
      <c r="A6" s="18"/>
      <c r="B6" s="95" t="s">
        <v>45</v>
      </c>
      <c r="C6" s="94"/>
      <c r="D6" s="94"/>
      <c r="E6" s="94"/>
      <c r="F6" s="94"/>
      <c r="G6" s="94"/>
      <c r="H6" s="94"/>
      <c r="I6" s="94"/>
    </row>
    <row r="7" spans="1:9" ht="18.75" customHeight="1">
      <c r="A7" s="18"/>
      <c r="B7" s="18"/>
      <c r="C7" s="18"/>
      <c r="D7" s="18"/>
      <c r="E7" s="18"/>
      <c r="F7" s="18"/>
      <c r="G7" s="19"/>
      <c r="H7" s="20"/>
      <c r="I7" s="20"/>
    </row>
    <row r="8" spans="1:9" ht="18.75" customHeight="1">
      <c r="A8" s="100" t="s">
        <v>40</v>
      </c>
      <c r="B8" s="101"/>
      <c r="C8" s="101"/>
      <c r="D8" s="101"/>
      <c r="E8" s="101"/>
      <c r="F8" s="101"/>
      <c r="G8" s="101"/>
      <c r="H8" s="101"/>
      <c r="I8" s="101"/>
    </row>
    <row r="9" spans="1:9" ht="18.75" customHeight="1">
      <c r="A9" s="100" t="s">
        <v>9</v>
      </c>
      <c r="B9" s="101"/>
      <c r="C9" s="101"/>
      <c r="D9" s="101"/>
      <c r="E9" s="101"/>
      <c r="F9" s="101"/>
      <c r="G9" s="101"/>
      <c r="H9" s="101"/>
      <c r="I9" s="101"/>
    </row>
    <row r="10" spans="1:9" ht="18.75" customHeight="1">
      <c r="A10" s="18"/>
      <c r="B10" s="18"/>
      <c r="C10" s="18"/>
      <c r="D10" s="18"/>
      <c r="E10" s="18"/>
      <c r="F10" s="18"/>
      <c r="G10" s="18"/>
      <c r="H10" s="21"/>
      <c r="I10" s="22"/>
    </row>
    <row r="11" spans="1:9" ht="16.5" customHeight="1">
      <c r="A11" s="85" t="s">
        <v>10</v>
      </c>
      <c r="B11" s="87" t="s">
        <v>34</v>
      </c>
      <c r="C11" s="89" t="s">
        <v>12</v>
      </c>
      <c r="D11" s="89" t="s">
        <v>3</v>
      </c>
      <c r="E11" s="87" t="s">
        <v>33</v>
      </c>
      <c r="F11" s="89" t="s">
        <v>0</v>
      </c>
      <c r="G11" s="98" t="s">
        <v>6</v>
      </c>
      <c r="H11" s="91" t="s">
        <v>7</v>
      </c>
      <c r="I11" s="96" t="s">
        <v>8</v>
      </c>
    </row>
    <row r="12" spans="1:9" ht="30" customHeight="1">
      <c r="A12" s="86"/>
      <c r="B12" s="88"/>
      <c r="C12" s="90"/>
      <c r="D12" s="90"/>
      <c r="E12" s="88"/>
      <c r="F12" s="90"/>
      <c r="G12" s="99"/>
      <c r="H12" s="92"/>
      <c r="I12" s="97"/>
    </row>
    <row r="13" spans="1:9" ht="15" customHeight="1">
      <c r="A13" s="47">
        <v>1</v>
      </c>
      <c r="B13" s="48">
        <v>2</v>
      </c>
      <c r="C13" s="49" t="s">
        <v>21</v>
      </c>
      <c r="D13" s="49" t="s">
        <v>22</v>
      </c>
      <c r="E13" s="48">
        <v>5</v>
      </c>
      <c r="F13" s="49" t="s">
        <v>32</v>
      </c>
      <c r="G13" s="52" t="s">
        <v>21</v>
      </c>
      <c r="H13" s="10">
        <v>3</v>
      </c>
      <c r="I13" s="23">
        <v>5</v>
      </c>
    </row>
    <row r="14" spans="1:9" ht="8.25" customHeight="1">
      <c r="A14" s="76"/>
      <c r="B14" s="50"/>
      <c r="C14" s="51"/>
      <c r="D14" s="51"/>
      <c r="E14" s="50"/>
      <c r="F14" s="51"/>
      <c r="G14" s="53"/>
      <c r="H14" s="62"/>
      <c r="I14" s="23"/>
    </row>
    <row r="15" spans="1:9" ht="17.25" customHeight="1">
      <c r="A15" s="77" t="s">
        <v>4</v>
      </c>
      <c r="B15" s="44"/>
      <c r="C15" s="45"/>
      <c r="D15" s="45"/>
      <c r="E15" s="46"/>
      <c r="F15" s="45"/>
      <c r="G15" s="54">
        <f>G16+G17</f>
        <v>7147</v>
      </c>
      <c r="H15" s="63">
        <f>H16+H17</f>
        <v>7197</v>
      </c>
      <c r="I15" s="24">
        <f>H15/G15*100</f>
        <v>100.6995942353435</v>
      </c>
    </row>
    <row r="16" spans="1:9" ht="15" customHeight="1">
      <c r="A16" s="78" t="s">
        <v>36</v>
      </c>
      <c r="B16" s="28" t="s">
        <v>35</v>
      </c>
      <c r="C16" s="31" t="s">
        <v>15</v>
      </c>
      <c r="D16" s="31"/>
      <c r="E16" s="28"/>
      <c r="F16" s="31"/>
      <c r="G16" s="55">
        <v>6447</v>
      </c>
      <c r="H16" s="64">
        <v>6445</v>
      </c>
      <c r="I16" s="25">
        <f aca="true" t="shared" si="0" ref="I16:I53">H16/G16*100</f>
        <v>99.96897781914068</v>
      </c>
    </row>
    <row r="17" spans="1:9" ht="33" customHeight="1">
      <c r="A17" s="79" t="s">
        <v>38</v>
      </c>
      <c r="B17" s="32" t="s">
        <v>37</v>
      </c>
      <c r="C17" s="33" t="s">
        <v>15</v>
      </c>
      <c r="D17" s="33" t="s">
        <v>19</v>
      </c>
      <c r="E17" s="32"/>
      <c r="F17" s="33"/>
      <c r="G17" s="55">
        <v>700</v>
      </c>
      <c r="H17" s="64">
        <v>752</v>
      </c>
      <c r="I17" s="25">
        <f t="shared" si="0"/>
        <v>107.42857142857143</v>
      </c>
    </row>
    <row r="18" spans="1:9" ht="9" customHeight="1">
      <c r="A18" s="79"/>
      <c r="B18" s="34"/>
      <c r="C18" s="35"/>
      <c r="D18" s="35"/>
      <c r="E18" s="34"/>
      <c r="F18" s="35"/>
      <c r="G18" s="56"/>
      <c r="H18" s="64"/>
      <c r="I18" s="25"/>
    </row>
    <row r="19" spans="1:11" ht="17.25" customHeight="1">
      <c r="A19" s="80" t="s">
        <v>1</v>
      </c>
      <c r="B19" s="36"/>
      <c r="C19" s="36"/>
      <c r="D19" s="36"/>
      <c r="E19" s="37"/>
      <c r="F19" s="36"/>
      <c r="G19" s="57">
        <f>G20+G21</f>
        <v>145010</v>
      </c>
      <c r="H19" s="65">
        <f>H20+H21</f>
        <v>139798</v>
      </c>
      <c r="I19" s="24">
        <f t="shared" si="0"/>
        <v>96.40576511964693</v>
      </c>
      <c r="J19" s="7"/>
      <c r="K19" s="7"/>
    </row>
    <row r="20" spans="1:11" ht="15" customHeight="1">
      <c r="A20" s="78" t="s">
        <v>36</v>
      </c>
      <c r="B20" s="28" t="s">
        <v>35</v>
      </c>
      <c r="C20" s="31" t="s">
        <v>16</v>
      </c>
      <c r="D20" s="31"/>
      <c r="E20" s="28"/>
      <c r="F20" s="31"/>
      <c r="G20" s="55">
        <v>134097</v>
      </c>
      <c r="H20" s="64">
        <v>127218</v>
      </c>
      <c r="I20" s="25">
        <f t="shared" si="0"/>
        <v>94.87013132284838</v>
      </c>
      <c r="J20" s="7"/>
      <c r="K20" s="7"/>
    </row>
    <row r="21" spans="1:11" ht="34.5" customHeight="1">
      <c r="A21" s="79" t="s">
        <v>38</v>
      </c>
      <c r="B21" s="32" t="s">
        <v>37</v>
      </c>
      <c r="C21" s="38" t="s">
        <v>16</v>
      </c>
      <c r="D21" s="38" t="s">
        <v>13</v>
      </c>
      <c r="E21" s="39"/>
      <c r="F21" s="40"/>
      <c r="G21" s="58">
        <v>10913</v>
      </c>
      <c r="H21" s="66">
        <v>12580</v>
      </c>
      <c r="I21" s="25">
        <f t="shared" si="0"/>
        <v>115.27535966278751</v>
      </c>
      <c r="J21" s="7"/>
      <c r="K21" s="7"/>
    </row>
    <row r="22" spans="1:10" ht="9" customHeight="1">
      <c r="A22" s="79"/>
      <c r="B22" s="34"/>
      <c r="C22" s="35"/>
      <c r="D22" s="35"/>
      <c r="E22" s="34"/>
      <c r="F22" s="35"/>
      <c r="G22" s="55"/>
      <c r="H22" s="64"/>
      <c r="I22" s="25"/>
      <c r="J22" s="7"/>
    </row>
    <row r="23" spans="1:10" ht="17.25" customHeight="1">
      <c r="A23" s="80" t="s">
        <v>30</v>
      </c>
      <c r="B23" s="36"/>
      <c r="C23" s="36"/>
      <c r="D23" s="36"/>
      <c r="E23" s="37"/>
      <c r="F23" s="36"/>
      <c r="G23" s="59">
        <f>G24+G25</f>
        <v>49164</v>
      </c>
      <c r="H23" s="65">
        <f>H24+H25</f>
        <v>51259</v>
      </c>
      <c r="I23" s="24">
        <f t="shared" si="0"/>
        <v>104.26124806769181</v>
      </c>
      <c r="J23" s="7"/>
    </row>
    <row r="24" spans="1:10" ht="15" customHeight="1">
      <c r="A24" s="78" t="s">
        <v>36</v>
      </c>
      <c r="B24" s="28" t="s">
        <v>35</v>
      </c>
      <c r="C24" s="31" t="s">
        <v>16</v>
      </c>
      <c r="D24" s="31"/>
      <c r="E24" s="28"/>
      <c r="F24" s="31"/>
      <c r="G24" s="55">
        <v>46198</v>
      </c>
      <c r="H24" s="64">
        <v>48110</v>
      </c>
      <c r="I24" s="25">
        <f t="shared" si="0"/>
        <v>104.13870730334646</v>
      </c>
      <c r="J24" s="7"/>
    </row>
    <row r="25" spans="1:10" ht="33.75" customHeight="1">
      <c r="A25" s="79" t="s">
        <v>38</v>
      </c>
      <c r="B25" s="32" t="s">
        <v>37</v>
      </c>
      <c r="C25" s="33" t="s">
        <v>16</v>
      </c>
      <c r="D25" s="33" t="s">
        <v>14</v>
      </c>
      <c r="E25" s="32"/>
      <c r="F25" s="33"/>
      <c r="G25" s="55">
        <v>2966</v>
      </c>
      <c r="H25" s="64">
        <v>3149</v>
      </c>
      <c r="I25" s="25">
        <f t="shared" si="0"/>
        <v>106.1699258260283</v>
      </c>
      <c r="J25" s="7"/>
    </row>
    <row r="26" spans="1:10" ht="9" customHeight="1">
      <c r="A26" s="78"/>
      <c r="B26" s="34"/>
      <c r="C26" s="35"/>
      <c r="D26" s="35"/>
      <c r="E26" s="34"/>
      <c r="F26" s="35"/>
      <c r="G26" s="55"/>
      <c r="H26" s="64"/>
      <c r="I26" s="25"/>
      <c r="J26" s="7"/>
    </row>
    <row r="27" spans="1:10" ht="17.25" customHeight="1">
      <c r="A27" s="80" t="s">
        <v>31</v>
      </c>
      <c r="B27" s="30"/>
      <c r="C27" s="29"/>
      <c r="D27" s="29"/>
      <c r="E27" s="30"/>
      <c r="F27" s="29"/>
      <c r="G27" s="59">
        <f>G28+G29</f>
        <v>13138</v>
      </c>
      <c r="H27" s="65">
        <f>H28+H29</f>
        <v>11970</v>
      </c>
      <c r="I27" s="24">
        <f t="shared" si="0"/>
        <v>91.10975795402649</v>
      </c>
      <c r="J27" s="7"/>
    </row>
    <row r="28" spans="1:10" ht="15" customHeight="1">
      <c r="A28" s="78" t="s">
        <v>36</v>
      </c>
      <c r="B28" s="28" t="s">
        <v>35</v>
      </c>
      <c r="C28" s="31" t="s">
        <v>16</v>
      </c>
      <c r="D28" s="31"/>
      <c r="E28" s="28"/>
      <c r="F28" s="31"/>
      <c r="G28" s="55">
        <v>10624</v>
      </c>
      <c r="H28" s="64">
        <v>10609</v>
      </c>
      <c r="I28" s="25">
        <f t="shared" si="0"/>
        <v>99.85881024096386</v>
      </c>
      <c r="J28" s="7"/>
    </row>
    <row r="29" spans="1:10" ht="33" customHeight="1">
      <c r="A29" s="79" t="s">
        <v>38</v>
      </c>
      <c r="B29" s="32" t="s">
        <v>37</v>
      </c>
      <c r="C29" s="38" t="s">
        <v>16</v>
      </c>
      <c r="D29" s="38" t="s">
        <v>14</v>
      </c>
      <c r="E29" s="41"/>
      <c r="F29" s="38"/>
      <c r="G29" s="55">
        <v>2514</v>
      </c>
      <c r="H29" s="64">
        <v>1361</v>
      </c>
      <c r="I29" s="25">
        <f t="shared" si="0"/>
        <v>54.1368337311058</v>
      </c>
      <c r="J29" s="7"/>
    </row>
    <row r="30" spans="1:10" ht="9" customHeight="1">
      <c r="A30" s="79"/>
      <c r="B30" s="34"/>
      <c r="C30" s="35"/>
      <c r="D30" s="35"/>
      <c r="E30" s="34"/>
      <c r="F30" s="35"/>
      <c r="G30" s="56"/>
      <c r="H30" s="64"/>
      <c r="I30" s="25"/>
      <c r="J30" s="7"/>
    </row>
    <row r="31" spans="1:10" ht="17.25" customHeight="1">
      <c r="A31" s="80" t="s">
        <v>2</v>
      </c>
      <c r="B31" s="36"/>
      <c r="C31" s="29"/>
      <c r="D31" s="29"/>
      <c r="E31" s="30"/>
      <c r="F31" s="29"/>
      <c r="G31" s="57">
        <f>G32+G33</f>
        <v>224204</v>
      </c>
      <c r="H31" s="65">
        <f>H32+H33</f>
        <v>228649</v>
      </c>
      <c r="I31" s="24">
        <f t="shared" si="0"/>
        <v>101.9825694456834</v>
      </c>
      <c r="J31" s="7"/>
    </row>
    <row r="32" spans="1:10" ht="15" customHeight="1">
      <c r="A32" s="78" t="s">
        <v>36</v>
      </c>
      <c r="B32" s="28" t="s">
        <v>35</v>
      </c>
      <c r="C32" s="31" t="s">
        <v>18</v>
      </c>
      <c r="D32" s="31"/>
      <c r="E32" s="28"/>
      <c r="F32" s="31"/>
      <c r="G32" s="55">
        <v>207672</v>
      </c>
      <c r="H32" s="64">
        <v>210112</v>
      </c>
      <c r="I32" s="25">
        <f t="shared" si="0"/>
        <v>101.17492969682962</v>
      </c>
      <c r="J32" s="7"/>
    </row>
    <row r="33" spans="1:10" ht="33" customHeight="1">
      <c r="A33" s="79" t="s">
        <v>38</v>
      </c>
      <c r="B33" s="32" t="s">
        <v>37</v>
      </c>
      <c r="C33" s="38" t="s">
        <v>18</v>
      </c>
      <c r="D33" s="38" t="s">
        <v>13</v>
      </c>
      <c r="E33" s="39"/>
      <c r="F33" s="40"/>
      <c r="G33" s="55">
        <v>16532</v>
      </c>
      <c r="H33" s="64">
        <v>18537</v>
      </c>
      <c r="I33" s="25">
        <f t="shared" si="0"/>
        <v>112.12799419308008</v>
      </c>
      <c r="J33" s="7"/>
    </row>
    <row r="34" spans="1:9" ht="9" customHeight="1">
      <c r="A34" s="80"/>
      <c r="B34" s="34"/>
      <c r="C34" s="35"/>
      <c r="D34" s="35"/>
      <c r="E34" s="34"/>
      <c r="F34" s="35"/>
      <c r="G34" s="56"/>
      <c r="H34" s="64"/>
      <c r="I34" s="25"/>
    </row>
    <row r="35" spans="1:10" ht="16.5" customHeight="1">
      <c r="A35" s="80" t="s">
        <v>27</v>
      </c>
      <c r="B35" s="37"/>
      <c r="C35" s="36"/>
      <c r="D35" s="36"/>
      <c r="E35" s="37"/>
      <c r="F35" s="36"/>
      <c r="G35" s="57">
        <f>G36+G37</f>
        <v>1840</v>
      </c>
      <c r="H35" s="65">
        <f>H36+H37</f>
        <v>1840</v>
      </c>
      <c r="I35" s="24">
        <f t="shared" si="0"/>
        <v>100</v>
      </c>
      <c r="J35" s="7"/>
    </row>
    <row r="36" spans="1:10" ht="15" customHeight="1">
      <c r="A36" s="78" t="s">
        <v>36</v>
      </c>
      <c r="B36" s="28" t="s">
        <v>35</v>
      </c>
      <c r="C36" s="31" t="s">
        <v>18</v>
      </c>
      <c r="D36" s="31"/>
      <c r="E36" s="28"/>
      <c r="F36" s="31"/>
      <c r="G36" s="58">
        <v>0</v>
      </c>
      <c r="H36" s="64">
        <v>515</v>
      </c>
      <c r="I36" s="25">
        <v>0</v>
      </c>
      <c r="J36" s="7"/>
    </row>
    <row r="37" spans="1:10" ht="33" customHeight="1">
      <c r="A37" s="78" t="s">
        <v>38</v>
      </c>
      <c r="B37" s="32" t="s">
        <v>37</v>
      </c>
      <c r="C37" s="33" t="s">
        <v>13</v>
      </c>
      <c r="D37" s="33"/>
      <c r="E37" s="32"/>
      <c r="F37" s="33"/>
      <c r="G37" s="55">
        <v>1840</v>
      </c>
      <c r="H37" s="64">
        <v>1325</v>
      </c>
      <c r="I37" s="25">
        <f t="shared" si="0"/>
        <v>72.01086956521739</v>
      </c>
      <c r="J37" s="7"/>
    </row>
    <row r="38" spans="1:9" ht="9" customHeight="1">
      <c r="A38" s="80"/>
      <c r="B38" s="34"/>
      <c r="C38" s="35"/>
      <c r="D38" s="35"/>
      <c r="E38" s="34"/>
      <c r="F38" s="35"/>
      <c r="G38" s="56"/>
      <c r="H38" s="64"/>
      <c r="I38" s="25"/>
    </row>
    <row r="39" spans="1:9" ht="17.25" customHeight="1">
      <c r="A39" s="80" t="s">
        <v>28</v>
      </c>
      <c r="B39" s="37"/>
      <c r="C39" s="36"/>
      <c r="D39" s="36"/>
      <c r="E39" s="37"/>
      <c r="F39" s="36"/>
      <c r="G39" s="57">
        <f>G40</f>
        <v>1077</v>
      </c>
      <c r="H39" s="65">
        <f>H40</f>
        <v>1077</v>
      </c>
      <c r="I39" s="24">
        <f t="shared" si="0"/>
        <v>100</v>
      </c>
    </row>
    <row r="40" spans="1:9" ht="15" customHeight="1">
      <c r="A40" s="78" t="s">
        <v>36</v>
      </c>
      <c r="B40" s="28" t="s">
        <v>35</v>
      </c>
      <c r="C40" s="31" t="s">
        <v>20</v>
      </c>
      <c r="D40" s="31"/>
      <c r="E40" s="31"/>
      <c r="F40" s="31"/>
      <c r="G40" s="55">
        <v>1077</v>
      </c>
      <c r="H40" s="64">
        <v>1077</v>
      </c>
      <c r="I40" s="25">
        <f t="shared" si="0"/>
        <v>100</v>
      </c>
    </row>
    <row r="41" spans="1:9" ht="9" customHeight="1">
      <c r="A41" s="81"/>
      <c r="B41" s="34"/>
      <c r="C41" s="27"/>
      <c r="D41" s="27"/>
      <c r="E41" s="26"/>
      <c r="F41" s="27"/>
      <c r="G41" s="60"/>
      <c r="H41" s="64"/>
      <c r="I41" s="25"/>
    </row>
    <row r="42" spans="1:9" ht="26.25" customHeight="1">
      <c r="A42" s="80" t="s">
        <v>23</v>
      </c>
      <c r="B42" s="37"/>
      <c r="C42" s="36"/>
      <c r="D42" s="36"/>
      <c r="E42" s="37"/>
      <c r="F42" s="36"/>
      <c r="G42" s="57" t="str">
        <f>G43</f>
        <v>11</v>
      </c>
      <c r="H42" s="65">
        <f>H43</f>
        <v>11</v>
      </c>
      <c r="I42" s="24">
        <f t="shared" si="0"/>
        <v>100</v>
      </c>
    </row>
    <row r="43" spans="1:10" ht="33" customHeight="1">
      <c r="A43" s="78" t="s">
        <v>38</v>
      </c>
      <c r="B43" s="32" t="s">
        <v>37</v>
      </c>
      <c r="C43" s="33" t="s">
        <v>13</v>
      </c>
      <c r="D43" s="33"/>
      <c r="E43" s="32"/>
      <c r="F43" s="33"/>
      <c r="G43" s="61" t="s">
        <v>29</v>
      </c>
      <c r="H43" s="64">
        <v>11</v>
      </c>
      <c r="I43" s="25">
        <f t="shared" si="0"/>
        <v>100</v>
      </c>
      <c r="J43" s="7"/>
    </row>
    <row r="44" spans="1:9" ht="27" customHeight="1">
      <c r="A44" s="80" t="s">
        <v>24</v>
      </c>
      <c r="B44" s="37"/>
      <c r="C44" s="36"/>
      <c r="D44" s="36"/>
      <c r="E44" s="37"/>
      <c r="F44" s="36"/>
      <c r="G44" s="57" t="str">
        <f>G45</f>
        <v>13</v>
      </c>
      <c r="H44" s="65">
        <f>H45</f>
        <v>13</v>
      </c>
      <c r="I44" s="24">
        <f t="shared" si="0"/>
        <v>100</v>
      </c>
    </row>
    <row r="45" spans="1:10" ht="33" customHeight="1">
      <c r="A45" s="78" t="s">
        <v>38</v>
      </c>
      <c r="B45" s="32" t="s">
        <v>37</v>
      </c>
      <c r="C45" s="33" t="s">
        <v>13</v>
      </c>
      <c r="D45" s="33"/>
      <c r="E45" s="32"/>
      <c r="F45" s="33"/>
      <c r="G45" s="61" t="s">
        <v>17</v>
      </c>
      <c r="H45" s="64">
        <v>13</v>
      </c>
      <c r="I45" s="25">
        <f t="shared" si="0"/>
        <v>100</v>
      </c>
      <c r="J45" s="7"/>
    </row>
    <row r="46" spans="1:9" ht="8.25" customHeight="1">
      <c r="A46" s="81"/>
      <c r="B46" s="34"/>
      <c r="C46" s="27"/>
      <c r="D46" s="27"/>
      <c r="E46" s="26"/>
      <c r="F46" s="27"/>
      <c r="G46" s="60"/>
      <c r="H46" s="64" t="s">
        <v>5</v>
      </c>
      <c r="I46" s="25"/>
    </row>
    <row r="47" spans="1:9" ht="26.25" customHeight="1">
      <c r="A47" s="80" t="s">
        <v>25</v>
      </c>
      <c r="B47" s="42"/>
      <c r="C47" s="43"/>
      <c r="D47" s="43"/>
      <c r="E47" s="42"/>
      <c r="F47" s="43"/>
      <c r="G47" s="57" t="str">
        <f>G48</f>
        <v>2</v>
      </c>
      <c r="H47" s="65">
        <f>H48</f>
        <v>2</v>
      </c>
      <c r="I47" s="24">
        <f t="shared" si="0"/>
        <v>100</v>
      </c>
    </row>
    <row r="48" spans="1:10" ht="33" customHeight="1">
      <c r="A48" s="78" t="s">
        <v>38</v>
      </c>
      <c r="B48" s="32" t="s">
        <v>37</v>
      </c>
      <c r="C48" s="33" t="s">
        <v>13</v>
      </c>
      <c r="D48" s="33"/>
      <c r="E48" s="32"/>
      <c r="F48" s="33"/>
      <c r="G48" s="61" t="s">
        <v>39</v>
      </c>
      <c r="H48" s="64">
        <v>2</v>
      </c>
      <c r="I48" s="25">
        <f t="shared" si="0"/>
        <v>100</v>
      </c>
      <c r="J48" s="7"/>
    </row>
    <row r="49" spans="1:9" ht="8.25" customHeight="1">
      <c r="A49" s="81"/>
      <c r="B49" s="41"/>
      <c r="C49" s="40"/>
      <c r="D49" s="40"/>
      <c r="E49" s="39"/>
      <c r="F49" s="40"/>
      <c r="G49" s="60"/>
      <c r="H49" s="64"/>
      <c r="I49" s="25"/>
    </row>
    <row r="50" spans="1:9" ht="16.5" customHeight="1">
      <c r="A50" s="80" t="s">
        <v>26</v>
      </c>
      <c r="B50" s="42"/>
      <c r="C50" s="43"/>
      <c r="D50" s="43"/>
      <c r="E50" s="42"/>
      <c r="F50" s="43"/>
      <c r="G50" s="57" t="str">
        <f>G51</f>
        <v>4</v>
      </c>
      <c r="H50" s="65">
        <f>H51</f>
        <v>4</v>
      </c>
      <c r="I50" s="24">
        <f t="shared" si="0"/>
        <v>100</v>
      </c>
    </row>
    <row r="51" spans="1:10" ht="33" customHeight="1">
      <c r="A51" s="78" t="s">
        <v>38</v>
      </c>
      <c r="B51" s="32" t="s">
        <v>37</v>
      </c>
      <c r="C51" s="33" t="s">
        <v>13</v>
      </c>
      <c r="D51" s="33"/>
      <c r="E51" s="32"/>
      <c r="F51" s="33"/>
      <c r="G51" s="61" t="s">
        <v>22</v>
      </c>
      <c r="H51" s="64">
        <v>4</v>
      </c>
      <c r="I51" s="25">
        <f t="shared" si="0"/>
        <v>100</v>
      </c>
      <c r="J51" s="7"/>
    </row>
    <row r="52" spans="1:9" ht="7.5" customHeight="1">
      <c r="A52" s="82"/>
      <c r="B52" s="67"/>
      <c r="C52" s="68"/>
      <c r="D52" s="68"/>
      <c r="E52" s="68"/>
      <c r="F52" s="68"/>
      <c r="G52" s="69"/>
      <c r="H52" s="70"/>
      <c r="I52" s="25"/>
    </row>
    <row r="53" spans="1:9" ht="16.5" customHeight="1">
      <c r="A53" s="71" t="s">
        <v>11</v>
      </c>
      <c r="B53" s="72"/>
      <c r="C53" s="49"/>
      <c r="D53" s="49"/>
      <c r="E53" s="73"/>
      <c r="F53" s="74"/>
      <c r="G53" s="75">
        <f>G15+G19+G23+G27+G31+G35+G39+G42+G44+G47+G50</f>
        <v>441610</v>
      </c>
      <c r="H53" s="17">
        <f>H15+H19+H23+H27+H31+H35+H39+H42+H44+H47+H50</f>
        <v>441820</v>
      </c>
      <c r="I53" s="24">
        <f t="shared" si="0"/>
        <v>100.04755327098572</v>
      </c>
    </row>
    <row r="54" spans="1:9" ht="14.25" customHeight="1">
      <c r="A54" s="11"/>
      <c r="B54" s="12"/>
      <c r="C54" s="13"/>
      <c r="D54" s="13"/>
      <c r="E54" s="14"/>
      <c r="F54" s="15"/>
      <c r="G54" s="16"/>
      <c r="H54" s="16"/>
      <c r="I54" s="6"/>
    </row>
    <row r="55" spans="1:9" ht="14.25" customHeight="1">
      <c r="A55" s="11"/>
      <c r="B55" s="12"/>
      <c r="C55" s="13"/>
      <c r="D55" s="13"/>
      <c r="E55" s="14"/>
      <c r="F55" s="15"/>
      <c r="G55" s="16"/>
      <c r="H55" s="16"/>
      <c r="I55" s="6"/>
    </row>
    <row r="56" ht="15.75">
      <c r="I56" s="6"/>
    </row>
    <row r="57" ht="15.75">
      <c r="I57" s="6"/>
    </row>
    <row r="58" spans="1:9" ht="12.75">
      <c r="A58" s="83" t="s">
        <v>43</v>
      </c>
      <c r="B58" s="84"/>
      <c r="C58" s="84"/>
      <c r="D58" s="84"/>
      <c r="E58" s="84"/>
      <c r="F58" s="84"/>
      <c r="G58" s="84"/>
      <c r="H58" s="84"/>
      <c r="I58" s="6"/>
    </row>
    <row r="59" ht="15.75">
      <c r="I59" s="6"/>
    </row>
    <row r="60" ht="15.75">
      <c r="I60" s="6"/>
    </row>
    <row r="61" ht="15.75">
      <c r="I61" s="6"/>
    </row>
    <row r="62" ht="15.75">
      <c r="I62" s="6"/>
    </row>
    <row r="63" ht="15.75">
      <c r="I63" s="6"/>
    </row>
    <row r="64" ht="15.75">
      <c r="I64" s="6"/>
    </row>
    <row r="65" ht="15.75">
      <c r="I65" s="6"/>
    </row>
    <row r="66" ht="15.75">
      <c r="I66" s="6"/>
    </row>
  </sheetData>
  <sheetProtection/>
  <mergeCells count="16">
    <mergeCell ref="B2:I2"/>
    <mergeCell ref="B4:I4"/>
    <mergeCell ref="B5:I5"/>
    <mergeCell ref="B6:I6"/>
    <mergeCell ref="I11:I12"/>
    <mergeCell ref="G11:G12"/>
    <mergeCell ref="A8:I8"/>
    <mergeCell ref="A9:I9"/>
    <mergeCell ref="A58:H58"/>
    <mergeCell ref="A11:A12"/>
    <mergeCell ref="B11:B12"/>
    <mergeCell ref="C11:C12"/>
    <mergeCell ref="D11:D12"/>
    <mergeCell ref="E11:E12"/>
    <mergeCell ref="F11:F12"/>
    <mergeCell ref="H11:H12"/>
  </mergeCells>
  <printOptions/>
  <pageMargins left="0.7874015748031497" right="0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2008-05-23T07:14:03Z</cp:lastPrinted>
  <dcterms:created xsi:type="dcterms:W3CDTF">2002-11-27T07:56:57Z</dcterms:created>
  <dcterms:modified xsi:type="dcterms:W3CDTF">2008-05-27T05:11:27Z</dcterms:modified>
  <cp:category/>
  <cp:version/>
  <cp:contentType/>
  <cp:contentStatus/>
</cp:coreProperties>
</file>